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eenkey\Documents\"/>
    </mc:Choice>
  </mc:AlternateContent>
  <xr:revisionPtr revIDLastSave="0" documentId="13_ncr:1_{E8EA6026-F2A9-41D8-AF24-C8614530E8B0}" xr6:coauthVersionLast="47" xr6:coauthVersionMax="47" xr10:uidLastSave="{00000000-0000-0000-0000-000000000000}"/>
  <bookViews>
    <workbookView xWindow="-110" yWindow="-110" windowWidth="19420" windowHeight="10420" xr2:uid="{B07AB258-C58A-4378-9D4A-73DA3CFD8294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8" i="1" l="1"/>
  <c r="E98" i="1"/>
  <c r="J97" i="1"/>
  <c r="E97" i="1"/>
  <c r="J96" i="1"/>
  <c r="E96" i="1"/>
  <c r="J95" i="1"/>
  <c r="E95" i="1"/>
  <c r="J94" i="1"/>
  <c r="E94" i="1"/>
  <c r="J93" i="1"/>
  <c r="E93" i="1"/>
  <c r="J92" i="1"/>
  <c r="E92" i="1"/>
  <c r="J91" i="1"/>
  <c r="E91" i="1"/>
  <c r="J90" i="1"/>
  <c r="E90" i="1"/>
  <c r="J89" i="1"/>
  <c r="E89" i="1"/>
  <c r="J88" i="1"/>
  <c r="E88" i="1"/>
  <c r="J87" i="1"/>
  <c r="E87" i="1"/>
  <c r="J82" i="1"/>
  <c r="E82" i="1"/>
  <c r="J72" i="1"/>
  <c r="E72" i="1"/>
  <c r="J71" i="1"/>
  <c r="E71" i="1"/>
  <c r="J70" i="1"/>
  <c r="E70" i="1"/>
  <c r="J69" i="1"/>
  <c r="E69" i="1"/>
  <c r="J68" i="1"/>
  <c r="E68" i="1"/>
  <c r="J67" i="1"/>
  <c r="E67" i="1"/>
  <c r="J66" i="1"/>
  <c r="E66" i="1"/>
  <c r="J65" i="1"/>
  <c r="E65" i="1"/>
  <c r="J64" i="1"/>
  <c r="E64" i="1"/>
  <c r="J63" i="1"/>
  <c r="E63" i="1"/>
  <c r="J62" i="1"/>
  <c r="E62" i="1"/>
  <c r="J61" i="1"/>
  <c r="E61" i="1"/>
  <c r="J55" i="1"/>
  <c r="E55" i="1"/>
  <c r="J54" i="1"/>
  <c r="E54" i="1"/>
  <c r="J53" i="1"/>
  <c r="E53" i="1"/>
  <c r="J52" i="1"/>
  <c r="E52" i="1"/>
  <c r="J51" i="1"/>
  <c r="E51" i="1"/>
  <c r="J50" i="1"/>
  <c r="E50" i="1"/>
  <c r="J49" i="1"/>
  <c r="E49" i="1"/>
  <c r="J48" i="1"/>
  <c r="E48" i="1"/>
  <c r="J47" i="1"/>
  <c r="E47" i="1"/>
  <c r="J46" i="1"/>
  <c r="E46" i="1"/>
  <c r="J45" i="1"/>
  <c r="E45" i="1"/>
  <c r="J44" i="1"/>
  <c r="E44" i="1"/>
  <c r="J38" i="1"/>
  <c r="E38" i="1"/>
  <c r="J37" i="1"/>
  <c r="E37" i="1"/>
  <c r="J36" i="1"/>
  <c r="E36" i="1"/>
  <c r="J35" i="1"/>
  <c r="E35" i="1"/>
  <c r="J34" i="1"/>
  <c r="E34" i="1"/>
  <c r="J33" i="1"/>
  <c r="E33" i="1"/>
  <c r="J32" i="1"/>
  <c r="E32" i="1"/>
  <c r="J31" i="1"/>
  <c r="E31" i="1"/>
  <c r="J30" i="1"/>
  <c r="E30" i="1"/>
  <c r="J29" i="1"/>
  <c r="E29" i="1"/>
  <c r="J28" i="1"/>
  <c r="E28" i="1"/>
  <c r="J27" i="1"/>
  <c r="E27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E56" i="1" l="1"/>
  <c r="E99" i="1"/>
  <c r="J73" i="1"/>
  <c r="J99" i="1"/>
  <c r="J56" i="1"/>
  <c r="J22" i="1"/>
  <c r="J39" i="1"/>
  <c r="E73" i="1"/>
  <c r="E22" i="1"/>
  <c r="E39" i="1"/>
  <c r="F102" i="1" l="1"/>
  <c r="F103" i="1" s="1"/>
  <c r="F104" i="1" s="1"/>
</calcChain>
</file>

<file path=xl/sharedStrings.xml><?xml version="1.0" encoding="utf-8"?>
<sst xmlns="http://schemas.openxmlformats.org/spreadsheetml/2006/main" count="123" uniqueCount="35">
  <si>
    <t xml:space="preserve">6.1. Collected waste </t>
  </si>
  <si>
    <t>Please add data for each waste type collected in the previous year. Please specify time period in the appropriate column.</t>
  </si>
  <si>
    <t>In case your waste removal company does not provide information on collected quantities, type in the container size, quantity of containers and the number of monthly service runs.</t>
  </si>
  <si>
    <t>The table calculates the collected quantity based on default weight and container size/ quantity.</t>
  </si>
  <si>
    <t>If your waste removal company provides the information on collected quantities, you may fill it in the "collected qty" for each month. At least cells  marked yellow should be filled in.</t>
  </si>
  <si>
    <t>PAPER</t>
  </si>
  <si>
    <t>CARDBOARD</t>
  </si>
  <si>
    <t>Default weight</t>
  </si>
  <si>
    <t>kg/m3</t>
  </si>
  <si>
    <t>Period</t>
  </si>
  <si>
    <t>container size (l)</t>
  </si>
  <si>
    <t>container qty</t>
  </si>
  <si>
    <t>runs</t>
  </si>
  <si>
    <t>collected qty (kg)</t>
  </si>
  <si>
    <t>12 months in total</t>
  </si>
  <si>
    <t xml:space="preserve">GLASS </t>
  </si>
  <si>
    <t>ORGANIC WASTE</t>
  </si>
  <si>
    <t>MIXED WASTE</t>
  </si>
  <si>
    <t>PLASTIC PACKAGING</t>
  </si>
  <si>
    <t>METAL</t>
  </si>
  <si>
    <t>TEXTILE WASTE</t>
  </si>
  <si>
    <t>PRINTER CARTRIDGES</t>
  </si>
  <si>
    <t>BATTERIES</t>
  </si>
  <si>
    <t>12 kk yhteensä</t>
  </si>
  <si>
    <t>FLUORESCENT TUBES AND OTHER WASTE CONTAINING QUICKSILVER</t>
  </si>
  <si>
    <t>WASTE ELECTRICAL EQUIPMENT</t>
  </si>
  <si>
    <t>COOKING OIL AND GREASE</t>
  </si>
  <si>
    <t>ENERGY WASTE</t>
  </si>
  <si>
    <t>Oletuspaino</t>
  </si>
  <si>
    <t>OTHER OILS (LUBRICANTS)</t>
  </si>
  <si>
    <t>QTY (kg)</t>
  </si>
  <si>
    <t>TOTAL SOLID WASTE COLLECTED (KG)</t>
  </si>
  <si>
    <t>RECYLABLE WASTE COLLECTED (KG)</t>
  </si>
  <si>
    <t>The table automatically calculates the total solid waste collected as well as the share of recycled waste at the end of the page.</t>
  </si>
  <si>
    <t>SHARE OF RECYCLED SOLID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</si>
</sst>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20"/>
      <color rgb="FF00B050"/>
      <name val="Aptos Narrow"/>
      <family val="2"/>
      <scheme val="minor"/>
    </font>
    <font>
      <sz val="20"/>
      <color theme="1"/>
      <name val="Aptos Narrow"/>
      <family val="2"/>
      <scheme val="minor"/>
    </font>
    <font>
      <sz val="14"/>
      <color rgb="FF444444"/>
      <name val="Calibri"/>
      <family val="2"/>
    </font>
    <font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color rgb="FF000000"/>
      <name val="Aptos Narrow"/>
      <family val="2"/>
      <scheme val="minor"/>
    </font>
    <font>
      <b/>
      <sz val="12"/>
      <color rgb="FF000000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0" xfId="0" applyFont="1" applyFill="1"/>
    <xf numFmtId="0" fontId="5" fillId="3" borderId="0" xfId="0" applyFont="1" applyFill="1"/>
    <xf numFmtId="0" fontId="4" fillId="0" borderId="0" xfId="0" applyFont="1"/>
    <xf numFmtId="0" fontId="5" fillId="0" borderId="0" xfId="0" applyFont="1"/>
    <xf numFmtId="0" fontId="0" fillId="3" borderId="0" xfId="0" applyFill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0" xfId="0" applyFont="1" applyFill="1"/>
    <xf numFmtId="0" fontId="6" fillId="2" borderId="6" xfId="0" applyFont="1" applyFill="1" applyBorder="1"/>
    <xf numFmtId="0" fontId="6" fillId="0" borderId="0" xfId="0" applyFont="1"/>
    <xf numFmtId="0" fontId="7" fillId="4" borderId="7" xfId="0" applyFont="1" applyFill="1" applyBorder="1"/>
    <xf numFmtId="0" fontId="7" fillId="0" borderId="7" xfId="0" applyFont="1" applyBorder="1"/>
    <xf numFmtId="0" fontId="6" fillId="4" borderId="7" xfId="0" applyFont="1" applyFill="1" applyBorder="1"/>
    <xf numFmtId="0" fontId="7" fillId="3" borderId="7" xfId="0" applyFont="1" applyFill="1" applyBorder="1"/>
    <xf numFmtId="0" fontId="7" fillId="0" borderId="0" xfId="0" applyFont="1"/>
    <xf numFmtId="0" fontId="7" fillId="2" borderId="3" xfId="0" applyFont="1" applyFill="1" applyBorder="1"/>
    <xf numFmtId="0" fontId="7" fillId="2" borderId="6" xfId="0" applyFont="1" applyFill="1" applyBorder="1"/>
    <xf numFmtId="0" fontId="7" fillId="0" borderId="7" xfId="0" quotePrefix="1" applyFont="1" applyBorder="1"/>
    <xf numFmtId="0" fontId="7" fillId="2" borderId="8" xfId="0" applyFont="1" applyFill="1" applyBorder="1"/>
    <xf numFmtId="0" fontId="7" fillId="2" borderId="9" xfId="0" applyFont="1" applyFill="1" applyBorder="1"/>
    <xf numFmtId="0" fontId="8" fillId="0" borderId="9" xfId="0" applyFont="1" applyBorder="1"/>
    <xf numFmtId="0" fontId="8" fillId="0" borderId="6" xfId="0" applyFont="1" applyBorder="1"/>
    <xf numFmtId="0" fontId="9" fillId="5" borderId="9" xfId="0" applyFont="1" applyFill="1" applyBorder="1"/>
    <xf numFmtId="0" fontId="9" fillId="5" borderId="6" xfId="0" applyFont="1" applyFill="1" applyBorder="1"/>
    <xf numFmtId="0" fontId="8" fillId="3" borderId="6" xfId="0" applyFont="1" applyFill="1" applyBorder="1"/>
    <xf numFmtId="0" fontId="9" fillId="0" borderId="0" xfId="0" applyFont="1"/>
    <xf numFmtId="0" fontId="8" fillId="0" borderId="0" xfId="0" applyFont="1"/>
    <xf numFmtId="0" fontId="9" fillId="2" borderId="1" xfId="0" applyFont="1" applyFill="1" applyBorder="1"/>
    <xf numFmtId="0" fontId="9" fillId="2" borderId="2" xfId="0" applyFont="1" applyFill="1" applyBorder="1"/>
    <xf numFmtId="0" fontId="8" fillId="2" borderId="3" xfId="0" applyFont="1" applyFill="1" applyBorder="1"/>
    <xf numFmtId="0" fontId="8" fillId="2" borderId="6" xfId="0" applyFont="1" applyFill="1" applyBorder="1"/>
    <xf numFmtId="0" fontId="9" fillId="2" borderId="5" xfId="0" applyFont="1" applyFill="1" applyBorder="1"/>
    <xf numFmtId="0" fontId="0" fillId="0" borderId="7" xfId="0" applyBorder="1"/>
    <xf numFmtId="0" fontId="9" fillId="5" borderId="7" xfId="0" applyFont="1" applyFill="1" applyBorder="1" applyAlignment="1">
      <alignment horizontal="left" vertical="top" wrapText="1"/>
    </xf>
    <xf numFmtId="0" fontId="9" fillId="5" borderId="10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6" fillId="7" borderId="0" xfId="0" applyFont="1" applyFill="1" applyAlignment="1">
      <alignment horizontal="left" vertical="center" wrapText="1"/>
    </xf>
    <xf numFmtId="0" fontId="4" fillId="8" borderId="0" xfId="0" applyFont="1" applyFill="1"/>
    <xf numFmtId="0" fontId="0" fillId="8" borderId="0" xfId="0" applyFill="1"/>
    <xf numFmtId="0" fontId="1" fillId="8" borderId="0" xfId="0" applyFont="1" applyFill="1"/>
    <xf numFmtId="10" fontId="1" fillId="8" borderId="0" xfId="0" applyNumberFormat="1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432E1-0348-4E66-B466-BC8F05BEC005}">
  <dimension ref="A1:J104"/>
  <sheetViews>
    <sheetView tabSelected="1" workbookViewId="0">
      <selection activeCell="G103" sqref="G103"/>
    </sheetView>
  </sheetViews>
  <sheetFormatPr defaultColWidth="10.6328125" defaultRowHeight="14.5" x14ac:dyDescent="0.35"/>
  <cols>
    <col min="1" max="1" width="15.36328125" customWidth="1"/>
    <col min="2" max="2" width="15.90625" customWidth="1"/>
    <col min="3" max="3" width="13.6328125" customWidth="1"/>
    <col min="4" max="4" width="12.36328125" customWidth="1"/>
    <col min="5" max="5" width="20.6328125" customWidth="1"/>
    <col min="6" max="6" width="16.08984375" customWidth="1"/>
    <col min="7" max="7" width="13.54296875" customWidth="1"/>
    <col min="8" max="8" width="12.6328125" customWidth="1"/>
    <col min="10" max="10" width="13.7265625" customWidth="1"/>
  </cols>
  <sheetData>
    <row r="1" spans="1:10" s="2" customFormat="1" ht="26" x14ac:dyDescent="0.6">
      <c r="A1" s="1" t="s">
        <v>0</v>
      </c>
      <c r="B1" s="1"/>
      <c r="C1" s="1"/>
      <c r="D1" s="1"/>
    </row>
    <row r="2" spans="1:10" s="4" customFormat="1" ht="18.5" x14ac:dyDescent="0.45">
      <c r="A2" s="3" t="s">
        <v>1</v>
      </c>
      <c r="B2" s="3"/>
      <c r="C2" s="3"/>
      <c r="D2" s="3"/>
    </row>
    <row r="3" spans="1:10" s="6" customFormat="1" ht="18.5" x14ac:dyDescent="0.45">
      <c r="A3" s="5" t="s">
        <v>2</v>
      </c>
      <c r="B3" s="5"/>
      <c r="C3" s="5"/>
      <c r="D3" s="5"/>
    </row>
    <row r="4" spans="1:10" s="4" customFormat="1" ht="18.5" x14ac:dyDescent="0.45">
      <c r="A4" s="3" t="s">
        <v>3</v>
      </c>
      <c r="B4" s="3"/>
      <c r="C4" s="3"/>
      <c r="D4" s="3"/>
    </row>
    <row r="5" spans="1:10" s="7" customFormat="1" ht="18.5" x14ac:dyDescent="0.45">
      <c r="A5" s="3" t="s">
        <v>4</v>
      </c>
    </row>
    <row r="6" spans="1:10" s="46" customFormat="1" ht="18.5" x14ac:dyDescent="0.45">
      <c r="A6" s="45" t="s">
        <v>33</v>
      </c>
    </row>
    <row r="7" spans="1:10" ht="16" x14ac:dyDescent="0.4">
      <c r="A7" s="8" t="s">
        <v>5</v>
      </c>
      <c r="B7" s="9"/>
      <c r="C7" s="9"/>
      <c r="D7" s="9"/>
      <c r="E7" s="10"/>
      <c r="F7" s="8" t="s">
        <v>6</v>
      </c>
      <c r="G7" s="9"/>
      <c r="H7" s="9"/>
      <c r="I7" s="9"/>
      <c r="J7" s="10"/>
    </row>
    <row r="8" spans="1:10" s="15" customFormat="1" ht="28" customHeight="1" x14ac:dyDescent="0.4">
      <c r="A8" s="11" t="s">
        <v>7</v>
      </c>
      <c r="B8" s="12">
        <v>200</v>
      </c>
      <c r="C8" s="12" t="s">
        <v>8</v>
      </c>
      <c r="D8" s="13"/>
      <c r="E8" s="14"/>
      <c r="F8" s="11" t="s">
        <v>7</v>
      </c>
      <c r="G8" s="12">
        <v>40</v>
      </c>
      <c r="H8" s="12" t="s">
        <v>8</v>
      </c>
      <c r="I8" s="12"/>
      <c r="J8" s="14"/>
    </row>
    <row r="9" spans="1:10" ht="16" x14ac:dyDescent="0.4">
      <c r="A9" s="16" t="s">
        <v>9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</row>
    <row r="10" spans="1:10" ht="16" x14ac:dyDescent="0.4">
      <c r="A10" s="17"/>
      <c r="B10" s="17"/>
      <c r="C10" s="17"/>
      <c r="D10" s="17"/>
      <c r="E10" s="17">
        <f>(B10*C10*D10*200)/1000</f>
        <v>0</v>
      </c>
      <c r="F10" s="17"/>
      <c r="G10" s="17"/>
      <c r="H10" s="17"/>
      <c r="I10" s="17"/>
      <c r="J10" s="17">
        <f>(G10*H10*I10*40)/1000</f>
        <v>0</v>
      </c>
    </row>
    <row r="11" spans="1:10" ht="16" x14ac:dyDescent="0.4">
      <c r="A11" s="17"/>
      <c r="B11" s="17"/>
      <c r="C11" s="17"/>
      <c r="D11" s="17"/>
      <c r="E11" s="17">
        <f t="shared" ref="E11:E21" si="0">(B11*C11*D11*200)/1000</f>
        <v>0</v>
      </c>
      <c r="F11" s="17"/>
      <c r="G11" s="17"/>
      <c r="H11" s="17"/>
      <c r="I11" s="17"/>
      <c r="J11" s="17">
        <f t="shared" ref="J11:J21" si="1">(G11*H11*I11*40)/1000</f>
        <v>0</v>
      </c>
    </row>
    <row r="12" spans="1:10" ht="16" x14ac:dyDescent="0.4">
      <c r="A12" s="17"/>
      <c r="B12" s="17"/>
      <c r="C12" s="17"/>
      <c r="D12" s="17"/>
      <c r="E12" s="17">
        <f t="shared" si="0"/>
        <v>0</v>
      </c>
      <c r="F12" s="17"/>
      <c r="G12" s="17"/>
      <c r="H12" s="17"/>
      <c r="I12" s="17"/>
      <c r="J12" s="17">
        <f t="shared" si="1"/>
        <v>0</v>
      </c>
    </row>
    <row r="13" spans="1:10" ht="16" x14ac:dyDescent="0.4">
      <c r="A13" s="17"/>
      <c r="B13" s="17"/>
      <c r="C13" s="17"/>
      <c r="D13" s="17"/>
      <c r="E13" s="17">
        <f t="shared" si="0"/>
        <v>0</v>
      </c>
      <c r="F13" s="17"/>
      <c r="G13" s="17"/>
      <c r="H13" s="17"/>
      <c r="I13" s="17"/>
      <c r="J13" s="17">
        <f t="shared" si="1"/>
        <v>0</v>
      </c>
    </row>
    <row r="14" spans="1:10" ht="16" x14ac:dyDescent="0.4">
      <c r="A14" s="17"/>
      <c r="B14" s="17"/>
      <c r="C14" s="17"/>
      <c r="D14" s="17"/>
      <c r="E14" s="17">
        <f t="shared" si="0"/>
        <v>0</v>
      </c>
      <c r="F14" s="17"/>
      <c r="G14" s="17"/>
      <c r="H14" s="17"/>
      <c r="I14" s="17"/>
      <c r="J14" s="17">
        <f t="shared" si="1"/>
        <v>0</v>
      </c>
    </row>
    <row r="15" spans="1:10" ht="16" x14ac:dyDescent="0.4">
      <c r="A15" s="17"/>
      <c r="B15" s="17"/>
      <c r="C15" s="17"/>
      <c r="D15" s="17"/>
      <c r="E15" s="17">
        <f t="shared" si="0"/>
        <v>0</v>
      </c>
      <c r="F15" s="17"/>
      <c r="G15" s="17"/>
      <c r="H15" s="17"/>
      <c r="I15" s="17"/>
      <c r="J15" s="17">
        <f t="shared" si="1"/>
        <v>0</v>
      </c>
    </row>
    <row r="16" spans="1:10" ht="16" x14ac:dyDescent="0.4">
      <c r="A16" s="17"/>
      <c r="B16" s="17"/>
      <c r="C16" s="17"/>
      <c r="D16" s="17"/>
      <c r="E16" s="17">
        <f t="shared" si="0"/>
        <v>0</v>
      </c>
      <c r="F16" s="17"/>
      <c r="G16" s="17"/>
      <c r="H16" s="17"/>
      <c r="I16" s="17"/>
      <c r="J16" s="17">
        <f t="shared" si="1"/>
        <v>0</v>
      </c>
    </row>
    <row r="17" spans="1:10" ht="16" x14ac:dyDescent="0.4">
      <c r="A17" s="17"/>
      <c r="B17" s="17"/>
      <c r="C17" s="17"/>
      <c r="D17" s="17"/>
      <c r="E17" s="17">
        <f t="shared" si="0"/>
        <v>0</v>
      </c>
      <c r="F17" s="17"/>
      <c r="G17" s="17"/>
      <c r="H17" s="17"/>
      <c r="I17" s="17"/>
      <c r="J17" s="17">
        <f t="shared" si="1"/>
        <v>0</v>
      </c>
    </row>
    <row r="18" spans="1:10" ht="16" x14ac:dyDescent="0.4">
      <c r="A18" s="17"/>
      <c r="B18" s="17"/>
      <c r="C18" s="17"/>
      <c r="D18" s="17"/>
      <c r="E18" s="17">
        <f t="shared" si="0"/>
        <v>0</v>
      </c>
      <c r="F18" s="17"/>
      <c r="G18" s="17"/>
      <c r="H18" s="17"/>
      <c r="I18" s="17"/>
      <c r="J18" s="17">
        <f t="shared" si="1"/>
        <v>0</v>
      </c>
    </row>
    <row r="19" spans="1:10" ht="16" x14ac:dyDescent="0.4">
      <c r="A19" s="17"/>
      <c r="B19" s="17"/>
      <c r="C19" s="17"/>
      <c r="D19" s="17"/>
      <c r="E19" s="17">
        <f t="shared" si="0"/>
        <v>0</v>
      </c>
      <c r="F19" s="17"/>
      <c r="G19" s="17"/>
      <c r="H19" s="17"/>
      <c r="I19" s="17"/>
      <c r="J19" s="17">
        <f t="shared" si="1"/>
        <v>0</v>
      </c>
    </row>
    <row r="20" spans="1:10" ht="16" x14ac:dyDescent="0.4">
      <c r="A20" s="17"/>
      <c r="B20" s="17"/>
      <c r="C20" s="17"/>
      <c r="D20" s="17"/>
      <c r="E20" s="17">
        <f t="shared" si="0"/>
        <v>0</v>
      </c>
      <c r="F20" s="17"/>
      <c r="G20" s="17"/>
      <c r="H20" s="17"/>
      <c r="I20" s="17"/>
      <c r="J20" s="17">
        <f t="shared" si="1"/>
        <v>0</v>
      </c>
    </row>
    <row r="21" spans="1:10" ht="16" x14ac:dyDescent="0.4">
      <c r="A21" s="17"/>
      <c r="B21" s="17"/>
      <c r="C21" s="17"/>
      <c r="D21" s="17"/>
      <c r="E21" s="17">
        <f t="shared" si="0"/>
        <v>0</v>
      </c>
      <c r="F21" s="17"/>
      <c r="G21" s="17"/>
      <c r="H21" s="17"/>
      <c r="I21" s="17"/>
      <c r="J21" s="17">
        <f t="shared" si="1"/>
        <v>0</v>
      </c>
    </row>
    <row r="22" spans="1:10" ht="16" x14ac:dyDescent="0.4">
      <c r="A22" s="18" t="s">
        <v>14</v>
      </c>
      <c r="B22" s="18"/>
      <c r="C22" s="18"/>
      <c r="D22" s="18"/>
      <c r="E22" s="19">
        <f>SUM(E10:E21)</f>
        <v>0</v>
      </c>
      <c r="F22" s="18" t="s">
        <v>14</v>
      </c>
      <c r="G22" s="18"/>
      <c r="H22" s="18"/>
      <c r="I22" s="18"/>
      <c r="J22" s="19">
        <f>SUM(J10:J21)</f>
        <v>0</v>
      </c>
    </row>
    <row r="23" spans="1:10" ht="16" x14ac:dyDescent="0.4">
      <c r="A23" s="15"/>
      <c r="B23" s="15"/>
      <c r="C23" s="15"/>
      <c r="D23" s="15"/>
      <c r="E23" s="20"/>
      <c r="F23" s="15"/>
      <c r="G23" s="15"/>
      <c r="H23" s="15"/>
      <c r="I23" s="15"/>
      <c r="J23" s="20"/>
    </row>
    <row r="24" spans="1:10" ht="16" x14ac:dyDescent="0.4">
      <c r="A24" s="8" t="s">
        <v>15</v>
      </c>
      <c r="B24" s="9"/>
      <c r="C24" s="9"/>
      <c r="D24" s="9"/>
      <c r="E24" s="21"/>
      <c r="F24" s="8" t="s">
        <v>16</v>
      </c>
      <c r="G24" s="9"/>
      <c r="H24" s="9"/>
      <c r="I24" s="9"/>
      <c r="J24" s="21"/>
    </row>
    <row r="25" spans="1:10" ht="16" x14ac:dyDescent="0.4">
      <c r="A25" s="11" t="s">
        <v>7</v>
      </c>
      <c r="B25" s="12">
        <v>400</v>
      </c>
      <c r="C25" s="12"/>
      <c r="D25" s="12" t="s">
        <v>8</v>
      </c>
      <c r="E25" s="22"/>
      <c r="F25" s="11" t="s">
        <v>7</v>
      </c>
      <c r="G25" s="12">
        <v>200</v>
      </c>
      <c r="H25" s="12" t="s">
        <v>8</v>
      </c>
      <c r="I25" s="12"/>
      <c r="J25" s="22"/>
    </row>
    <row r="26" spans="1:10" ht="16" x14ac:dyDescent="0.4">
      <c r="A26" s="16" t="s">
        <v>9</v>
      </c>
      <c r="B26" s="16" t="s">
        <v>10</v>
      </c>
      <c r="C26" s="16" t="s">
        <v>11</v>
      </c>
      <c r="D26" s="16" t="s">
        <v>12</v>
      </c>
      <c r="E26" s="16" t="s">
        <v>13</v>
      </c>
      <c r="F26" s="16" t="s">
        <v>9</v>
      </c>
      <c r="G26" s="16" t="s">
        <v>10</v>
      </c>
      <c r="H26" s="16" t="s">
        <v>11</v>
      </c>
      <c r="I26" s="16" t="s">
        <v>12</v>
      </c>
      <c r="J26" s="16" t="s">
        <v>13</v>
      </c>
    </row>
    <row r="27" spans="1:10" ht="16" x14ac:dyDescent="0.4">
      <c r="A27" s="17"/>
      <c r="B27" s="17"/>
      <c r="C27" s="23"/>
      <c r="D27" s="17"/>
      <c r="E27" s="17">
        <f>(B27*C27*D27*400)/1000</f>
        <v>0</v>
      </c>
      <c r="F27" s="17"/>
      <c r="G27" s="17"/>
      <c r="H27" s="17"/>
      <c r="I27" s="17"/>
      <c r="J27" s="17">
        <f>(G27*H27*I27*200)/1000</f>
        <v>0</v>
      </c>
    </row>
    <row r="28" spans="1:10" ht="16" x14ac:dyDescent="0.4">
      <c r="A28" s="17"/>
      <c r="B28" s="17"/>
      <c r="C28" s="17"/>
      <c r="D28" s="17"/>
      <c r="E28" s="17">
        <f t="shared" ref="E28:E38" si="2">(B28*C28*D28*400)/1000</f>
        <v>0</v>
      </c>
      <c r="F28" s="17"/>
      <c r="G28" s="17"/>
      <c r="H28" s="17"/>
      <c r="I28" s="17"/>
      <c r="J28" s="17">
        <f t="shared" ref="J28:J38" si="3">(G28*H28*I28*200)/1000</f>
        <v>0</v>
      </c>
    </row>
    <row r="29" spans="1:10" ht="16" x14ac:dyDescent="0.4">
      <c r="A29" s="17"/>
      <c r="B29" s="17"/>
      <c r="C29" s="17"/>
      <c r="D29" s="17"/>
      <c r="E29" s="17">
        <f t="shared" si="2"/>
        <v>0</v>
      </c>
      <c r="F29" s="17"/>
      <c r="G29" s="17"/>
      <c r="H29" s="17"/>
      <c r="I29" s="17"/>
      <c r="J29" s="17">
        <f t="shared" si="3"/>
        <v>0</v>
      </c>
    </row>
    <row r="30" spans="1:10" ht="16" x14ac:dyDescent="0.4">
      <c r="A30" s="17"/>
      <c r="B30" s="17"/>
      <c r="C30" s="17"/>
      <c r="D30" s="17"/>
      <c r="E30" s="17">
        <f t="shared" si="2"/>
        <v>0</v>
      </c>
      <c r="F30" s="17"/>
      <c r="G30" s="17"/>
      <c r="H30" s="17"/>
      <c r="I30" s="17"/>
      <c r="J30" s="17">
        <f t="shared" si="3"/>
        <v>0</v>
      </c>
    </row>
    <row r="31" spans="1:10" ht="16" x14ac:dyDescent="0.4">
      <c r="A31" s="17"/>
      <c r="B31" s="17"/>
      <c r="C31" s="17"/>
      <c r="D31" s="17"/>
      <c r="E31" s="17">
        <f t="shared" si="2"/>
        <v>0</v>
      </c>
      <c r="F31" s="17"/>
      <c r="G31" s="17"/>
      <c r="H31" s="17"/>
      <c r="I31" s="17"/>
      <c r="J31" s="17">
        <f t="shared" si="3"/>
        <v>0</v>
      </c>
    </row>
    <row r="32" spans="1:10" ht="16" x14ac:dyDescent="0.4">
      <c r="A32" s="17"/>
      <c r="B32" s="17"/>
      <c r="C32" s="17"/>
      <c r="D32" s="17"/>
      <c r="E32" s="17">
        <f t="shared" si="2"/>
        <v>0</v>
      </c>
      <c r="F32" s="17"/>
      <c r="G32" s="17"/>
      <c r="H32" s="17"/>
      <c r="I32" s="17"/>
      <c r="J32" s="17">
        <f t="shared" si="3"/>
        <v>0</v>
      </c>
    </row>
    <row r="33" spans="1:10" ht="16" x14ac:dyDescent="0.4">
      <c r="A33" s="17"/>
      <c r="B33" s="17"/>
      <c r="C33" s="17"/>
      <c r="D33" s="17"/>
      <c r="E33" s="17">
        <f t="shared" si="2"/>
        <v>0</v>
      </c>
      <c r="F33" s="17"/>
      <c r="G33" s="17"/>
      <c r="H33" s="17"/>
      <c r="I33" s="17"/>
      <c r="J33" s="17">
        <f t="shared" si="3"/>
        <v>0</v>
      </c>
    </row>
    <row r="34" spans="1:10" ht="16" x14ac:dyDescent="0.4">
      <c r="A34" s="17"/>
      <c r="B34" s="17"/>
      <c r="C34" s="17"/>
      <c r="D34" s="17"/>
      <c r="E34" s="17">
        <f t="shared" si="2"/>
        <v>0</v>
      </c>
      <c r="F34" s="17"/>
      <c r="G34" s="17"/>
      <c r="H34" s="17"/>
      <c r="I34" s="17"/>
      <c r="J34" s="17">
        <f t="shared" si="3"/>
        <v>0</v>
      </c>
    </row>
    <row r="35" spans="1:10" ht="16" x14ac:dyDescent="0.4">
      <c r="A35" s="17"/>
      <c r="B35" s="17"/>
      <c r="C35" s="17"/>
      <c r="D35" s="17"/>
      <c r="E35" s="17">
        <f t="shared" si="2"/>
        <v>0</v>
      </c>
      <c r="F35" s="17"/>
      <c r="G35" s="17"/>
      <c r="H35" s="17"/>
      <c r="I35" s="17"/>
      <c r="J35" s="17">
        <f t="shared" si="3"/>
        <v>0</v>
      </c>
    </row>
    <row r="36" spans="1:10" ht="16" x14ac:dyDescent="0.4">
      <c r="A36" s="17"/>
      <c r="B36" s="17"/>
      <c r="C36" s="17"/>
      <c r="D36" s="17"/>
      <c r="E36" s="17">
        <f t="shared" si="2"/>
        <v>0</v>
      </c>
      <c r="F36" s="17"/>
      <c r="G36" s="17"/>
      <c r="H36" s="17"/>
      <c r="I36" s="17"/>
      <c r="J36" s="17">
        <f t="shared" si="3"/>
        <v>0</v>
      </c>
    </row>
    <row r="37" spans="1:10" ht="16" x14ac:dyDescent="0.4">
      <c r="A37" s="17"/>
      <c r="B37" s="17"/>
      <c r="C37" s="17"/>
      <c r="D37" s="17"/>
      <c r="E37" s="17">
        <f t="shared" si="2"/>
        <v>0</v>
      </c>
      <c r="F37" s="17"/>
      <c r="G37" s="17"/>
      <c r="H37" s="17"/>
      <c r="I37" s="17"/>
      <c r="J37" s="17">
        <f t="shared" si="3"/>
        <v>0</v>
      </c>
    </row>
    <row r="38" spans="1:10" ht="16" x14ac:dyDescent="0.4">
      <c r="A38" s="17"/>
      <c r="B38" s="17"/>
      <c r="C38" s="17"/>
      <c r="D38" s="17"/>
      <c r="E38" s="17">
        <f t="shared" si="2"/>
        <v>0</v>
      </c>
      <c r="F38" s="17"/>
      <c r="G38" s="17"/>
      <c r="H38" s="17"/>
      <c r="I38" s="17"/>
      <c r="J38" s="17">
        <f t="shared" si="3"/>
        <v>0</v>
      </c>
    </row>
    <row r="39" spans="1:10" ht="16" x14ac:dyDescent="0.4">
      <c r="A39" s="18" t="s">
        <v>14</v>
      </c>
      <c r="B39" s="18"/>
      <c r="C39" s="18"/>
      <c r="D39" s="18"/>
      <c r="E39" s="19">
        <f>SUM(E27:E38)</f>
        <v>0</v>
      </c>
      <c r="F39" s="18" t="s">
        <v>14</v>
      </c>
      <c r="G39" s="18"/>
      <c r="H39" s="18"/>
      <c r="I39" s="18"/>
      <c r="J39" s="19">
        <f>SUM(J27:J38)</f>
        <v>0</v>
      </c>
    </row>
    <row r="40" spans="1:10" ht="16" x14ac:dyDescent="0.4">
      <c r="A40" s="15"/>
      <c r="B40" s="15"/>
      <c r="C40" s="15"/>
      <c r="D40" s="15"/>
      <c r="E40" s="20"/>
      <c r="F40" s="15"/>
      <c r="G40" s="15"/>
      <c r="H40" s="15"/>
      <c r="I40" s="15"/>
      <c r="J40" s="20"/>
    </row>
    <row r="41" spans="1:10" ht="16" x14ac:dyDescent="0.4">
      <c r="A41" s="8" t="s">
        <v>17</v>
      </c>
      <c r="B41" s="9"/>
      <c r="C41" s="9"/>
      <c r="D41" s="9"/>
      <c r="E41" s="24"/>
      <c r="F41" s="8" t="s">
        <v>18</v>
      </c>
      <c r="G41" s="9"/>
      <c r="H41" s="9"/>
      <c r="I41" s="9"/>
      <c r="J41" s="21"/>
    </row>
    <row r="42" spans="1:10" ht="16.5" customHeight="1" x14ac:dyDescent="0.4">
      <c r="A42" s="11" t="s">
        <v>7</v>
      </c>
      <c r="B42" s="12">
        <v>75</v>
      </c>
      <c r="C42" s="12"/>
      <c r="D42" s="12" t="s">
        <v>8</v>
      </c>
      <c r="E42" s="25"/>
      <c r="F42" s="11" t="s">
        <v>7</v>
      </c>
      <c r="G42" s="12">
        <v>40</v>
      </c>
      <c r="H42" s="12" t="s">
        <v>8</v>
      </c>
      <c r="I42" s="12"/>
      <c r="J42" s="22"/>
    </row>
    <row r="43" spans="1:10" ht="16" x14ac:dyDescent="0.4">
      <c r="A43" s="16" t="s">
        <v>9</v>
      </c>
      <c r="B43" s="16" t="s">
        <v>10</v>
      </c>
      <c r="C43" s="16" t="s">
        <v>11</v>
      </c>
      <c r="D43" s="16" t="s">
        <v>12</v>
      </c>
      <c r="E43" s="16" t="s">
        <v>13</v>
      </c>
      <c r="F43" s="16" t="s">
        <v>9</v>
      </c>
      <c r="G43" s="16" t="s">
        <v>10</v>
      </c>
      <c r="H43" s="16" t="s">
        <v>11</v>
      </c>
      <c r="I43" s="16" t="s">
        <v>12</v>
      </c>
      <c r="J43" s="16" t="s">
        <v>13</v>
      </c>
    </row>
    <row r="44" spans="1:10" ht="16" x14ac:dyDescent="0.4">
      <c r="A44" s="26"/>
      <c r="B44" s="27"/>
      <c r="C44" s="27"/>
      <c r="D44" s="27"/>
      <c r="E44" s="27">
        <f>(B44*C44*D44*75)/1000</f>
        <v>0</v>
      </c>
      <c r="F44" s="17"/>
      <c r="G44" s="17"/>
      <c r="H44" s="17"/>
      <c r="I44" s="17"/>
      <c r="J44" s="17">
        <f>(G44*H44*I44*40)/1000</f>
        <v>0</v>
      </c>
    </row>
    <row r="45" spans="1:10" ht="16" x14ac:dyDescent="0.4">
      <c r="A45" s="26"/>
      <c r="B45" s="27"/>
      <c r="C45" s="27"/>
      <c r="D45" s="27"/>
      <c r="E45" s="27">
        <f t="shared" ref="E45:E55" si="4">(B45*C45*D45*75)/1000</f>
        <v>0</v>
      </c>
      <c r="F45" s="17"/>
      <c r="G45" s="17"/>
      <c r="H45" s="17"/>
      <c r="I45" s="17"/>
      <c r="J45" s="17">
        <f t="shared" ref="J45:J55" si="5">(G45*H45*I45*40)/1000</f>
        <v>0</v>
      </c>
    </row>
    <row r="46" spans="1:10" ht="16" x14ac:dyDescent="0.4">
      <c r="A46" s="26"/>
      <c r="B46" s="27"/>
      <c r="C46" s="27"/>
      <c r="D46" s="27"/>
      <c r="E46" s="27">
        <f t="shared" si="4"/>
        <v>0</v>
      </c>
      <c r="F46" s="17"/>
      <c r="G46" s="17"/>
      <c r="H46" s="17"/>
      <c r="I46" s="17"/>
      <c r="J46" s="17">
        <f t="shared" si="5"/>
        <v>0</v>
      </c>
    </row>
    <row r="47" spans="1:10" ht="16" x14ac:dyDescent="0.4">
      <c r="A47" s="26"/>
      <c r="B47" s="27"/>
      <c r="C47" s="27"/>
      <c r="D47" s="27"/>
      <c r="E47" s="27">
        <f t="shared" si="4"/>
        <v>0</v>
      </c>
      <c r="F47" s="17"/>
      <c r="G47" s="17"/>
      <c r="H47" s="17"/>
      <c r="I47" s="17"/>
      <c r="J47" s="17">
        <f t="shared" si="5"/>
        <v>0</v>
      </c>
    </row>
    <row r="48" spans="1:10" ht="16" x14ac:dyDescent="0.4">
      <c r="A48" s="26"/>
      <c r="B48" s="27"/>
      <c r="C48" s="27"/>
      <c r="D48" s="27"/>
      <c r="E48" s="27">
        <f t="shared" si="4"/>
        <v>0</v>
      </c>
      <c r="F48" s="17"/>
      <c r="G48" s="17"/>
      <c r="H48" s="17"/>
      <c r="I48" s="17"/>
      <c r="J48" s="17">
        <f t="shared" si="5"/>
        <v>0</v>
      </c>
    </row>
    <row r="49" spans="1:10" ht="16" x14ac:dyDescent="0.4">
      <c r="A49" s="26"/>
      <c r="B49" s="27"/>
      <c r="C49" s="27"/>
      <c r="D49" s="27"/>
      <c r="E49" s="27">
        <f t="shared" si="4"/>
        <v>0</v>
      </c>
      <c r="F49" s="17"/>
      <c r="G49" s="17"/>
      <c r="H49" s="17"/>
      <c r="I49" s="17"/>
      <c r="J49" s="17">
        <f t="shared" si="5"/>
        <v>0</v>
      </c>
    </row>
    <row r="50" spans="1:10" ht="16" x14ac:dyDescent="0.4">
      <c r="A50" s="26"/>
      <c r="B50" s="27"/>
      <c r="C50" s="27"/>
      <c r="D50" s="27"/>
      <c r="E50" s="27">
        <f t="shared" si="4"/>
        <v>0</v>
      </c>
      <c r="F50" s="17"/>
      <c r="G50" s="17"/>
      <c r="H50" s="17"/>
      <c r="I50" s="17"/>
      <c r="J50" s="17">
        <f t="shared" si="5"/>
        <v>0</v>
      </c>
    </row>
    <row r="51" spans="1:10" ht="16" x14ac:dyDescent="0.4">
      <c r="A51" s="26"/>
      <c r="B51" s="27"/>
      <c r="C51" s="27"/>
      <c r="D51" s="27"/>
      <c r="E51" s="27">
        <f t="shared" si="4"/>
        <v>0</v>
      </c>
      <c r="F51" s="17"/>
      <c r="G51" s="17"/>
      <c r="H51" s="17"/>
      <c r="I51" s="17"/>
      <c r="J51" s="17">
        <f t="shared" si="5"/>
        <v>0</v>
      </c>
    </row>
    <row r="52" spans="1:10" ht="16" x14ac:dyDescent="0.4">
      <c r="A52" s="26"/>
      <c r="B52" s="27"/>
      <c r="C52" s="27"/>
      <c r="D52" s="27"/>
      <c r="E52" s="27">
        <f t="shared" si="4"/>
        <v>0</v>
      </c>
      <c r="F52" s="17"/>
      <c r="G52" s="17"/>
      <c r="H52" s="17"/>
      <c r="I52" s="17"/>
      <c r="J52" s="17">
        <f t="shared" si="5"/>
        <v>0</v>
      </c>
    </row>
    <row r="53" spans="1:10" ht="16" x14ac:dyDescent="0.4">
      <c r="A53" s="26"/>
      <c r="B53" s="27"/>
      <c r="C53" s="27"/>
      <c r="D53" s="27"/>
      <c r="E53" s="27">
        <f t="shared" si="4"/>
        <v>0</v>
      </c>
      <c r="F53" s="17"/>
      <c r="G53" s="17"/>
      <c r="H53" s="17"/>
      <c r="I53" s="17"/>
      <c r="J53" s="17">
        <f t="shared" si="5"/>
        <v>0</v>
      </c>
    </row>
    <row r="54" spans="1:10" ht="16" x14ac:dyDescent="0.4">
      <c r="A54" s="26"/>
      <c r="B54" s="27"/>
      <c r="C54" s="27"/>
      <c r="D54" s="27"/>
      <c r="E54" s="27">
        <f t="shared" si="4"/>
        <v>0</v>
      </c>
      <c r="F54" s="17"/>
      <c r="G54" s="17"/>
      <c r="H54" s="17"/>
      <c r="I54" s="17"/>
      <c r="J54" s="17">
        <f t="shared" si="5"/>
        <v>0</v>
      </c>
    </row>
    <row r="55" spans="1:10" ht="16" x14ac:dyDescent="0.4">
      <c r="A55" s="26"/>
      <c r="B55" s="27"/>
      <c r="C55" s="27"/>
      <c r="D55" s="27"/>
      <c r="E55" s="27">
        <f t="shared" si="4"/>
        <v>0</v>
      </c>
      <c r="F55" s="26"/>
      <c r="G55" s="27"/>
      <c r="H55" s="27"/>
      <c r="I55" s="27"/>
      <c r="J55" s="17">
        <f t="shared" si="5"/>
        <v>0</v>
      </c>
    </row>
    <row r="56" spans="1:10" ht="16" x14ac:dyDescent="0.4">
      <c r="A56" s="28" t="s">
        <v>14</v>
      </c>
      <c r="B56" s="29"/>
      <c r="C56" s="29"/>
      <c r="D56" s="29"/>
      <c r="E56" s="30">
        <f>SUM(E44:E55)</f>
        <v>0</v>
      </c>
      <c r="F56" s="28" t="s">
        <v>14</v>
      </c>
      <c r="G56" s="29"/>
      <c r="H56" s="29"/>
      <c r="I56" s="29"/>
      <c r="J56" s="30">
        <f>SUM(J44:J55)</f>
        <v>0</v>
      </c>
    </row>
    <row r="57" spans="1:10" ht="16" x14ac:dyDescent="0.4">
      <c r="A57" s="31"/>
      <c r="B57" s="31"/>
      <c r="C57" s="31"/>
      <c r="D57" s="31"/>
      <c r="E57" s="32"/>
      <c r="F57" s="31"/>
      <c r="G57" s="31"/>
      <c r="H57" s="31"/>
      <c r="I57" s="31"/>
      <c r="J57" s="32"/>
    </row>
    <row r="58" spans="1:10" ht="16" x14ac:dyDescent="0.4">
      <c r="A58" s="33" t="s">
        <v>19</v>
      </c>
      <c r="B58" s="34"/>
      <c r="C58" s="34"/>
      <c r="D58" s="34"/>
      <c r="E58" s="35"/>
      <c r="F58" s="33" t="s">
        <v>20</v>
      </c>
      <c r="G58" s="34"/>
      <c r="H58" s="34"/>
      <c r="I58" s="34"/>
      <c r="J58" s="35"/>
    </row>
    <row r="59" spans="1:10" ht="16" x14ac:dyDescent="0.4">
      <c r="A59" s="11" t="s">
        <v>7</v>
      </c>
      <c r="B59" s="12">
        <v>140</v>
      </c>
      <c r="C59" s="12"/>
      <c r="D59" s="12" t="s">
        <v>8</v>
      </c>
      <c r="E59" s="36"/>
      <c r="F59" s="11" t="s">
        <v>7</v>
      </c>
      <c r="G59" s="12">
        <v>30</v>
      </c>
      <c r="H59" s="12" t="s">
        <v>8</v>
      </c>
      <c r="I59" s="37"/>
      <c r="J59" s="36"/>
    </row>
    <row r="60" spans="1:10" ht="16" x14ac:dyDescent="0.4">
      <c r="A60" s="16" t="s">
        <v>9</v>
      </c>
      <c r="B60" s="16" t="s">
        <v>10</v>
      </c>
      <c r="C60" s="16" t="s">
        <v>11</v>
      </c>
      <c r="D60" s="16" t="s">
        <v>12</v>
      </c>
      <c r="E60" s="16" t="s">
        <v>13</v>
      </c>
      <c r="F60" s="16" t="s">
        <v>9</v>
      </c>
      <c r="G60" s="16" t="s">
        <v>10</v>
      </c>
      <c r="H60" s="16" t="s">
        <v>11</v>
      </c>
      <c r="I60" s="16" t="s">
        <v>12</v>
      </c>
      <c r="J60" s="16" t="s">
        <v>13</v>
      </c>
    </row>
    <row r="61" spans="1:10" ht="16" x14ac:dyDescent="0.4">
      <c r="A61" s="17"/>
      <c r="B61" s="17"/>
      <c r="C61" s="17"/>
      <c r="D61" s="17"/>
      <c r="E61" s="17">
        <f>(B61*C61*D61*140)/1000</f>
        <v>0</v>
      </c>
      <c r="F61" s="17"/>
      <c r="G61" s="17"/>
      <c r="H61" s="17"/>
      <c r="I61" s="17"/>
      <c r="J61" s="17">
        <f>(G61*H61*I61*30)/1000</f>
        <v>0</v>
      </c>
    </row>
    <row r="62" spans="1:10" ht="16" x14ac:dyDescent="0.4">
      <c r="A62" s="17"/>
      <c r="B62" s="17"/>
      <c r="C62" s="17"/>
      <c r="D62" s="17"/>
      <c r="E62" s="17">
        <f t="shared" ref="E62:E72" si="6">(B62*C62*D62*140)/1000</f>
        <v>0</v>
      </c>
      <c r="F62" s="17"/>
      <c r="G62" s="17"/>
      <c r="H62" s="17"/>
      <c r="I62" s="17"/>
      <c r="J62" s="17">
        <f t="shared" ref="J62:J72" si="7">(G62*H62*I62*30)/1000</f>
        <v>0</v>
      </c>
    </row>
    <row r="63" spans="1:10" ht="16" x14ac:dyDescent="0.4">
      <c r="A63" s="17"/>
      <c r="B63" s="17"/>
      <c r="C63" s="17"/>
      <c r="D63" s="17"/>
      <c r="E63" s="17">
        <f t="shared" si="6"/>
        <v>0</v>
      </c>
      <c r="F63" s="17"/>
      <c r="G63" s="17"/>
      <c r="H63" s="17"/>
      <c r="I63" s="17"/>
      <c r="J63" s="17">
        <f t="shared" si="7"/>
        <v>0</v>
      </c>
    </row>
    <row r="64" spans="1:10" ht="16" x14ac:dyDescent="0.4">
      <c r="A64" s="17"/>
      <c r="B64" s="17"/>
      <c r="C64" s="17"/>
      <c r="D64" s="17"/>
      <c r="E64" s="17">
        <f t="shared" si="6"/>
        <v>0</v>
      </c>
      <c r="F64" s="17"/>
      <c r="G64" s="17"/>
      <c r="H64" s="17"/>
      <c r="I64" s="17"/>
      <c r="J64" s="17">
        <f t="shared" si="7"/>
        <v>0</v>
      </c>
    </row>
    <row r="65" spans="1:10" ht="16" x14ac:dyDescent="0.4">
      <c r="A65" s="17"/>
      <c r="B65" s="17"/>
      <c r="C65" s="17"/>
      <c r="D65" s="17"/>
      <c r="E65" s="17">
        <f t="shared" si="6"/>
        <v>0</v>
      </c>
      <c r="F65" s="17"/>
      <c r="G65" s="17"/>
      <c r="H65" s="17"/>
      <c r="I65" s="17"/>
      <c r="J65" s="17">
        <f t="shared" si="7"/>
        <v>0</v>
      </c>
    </row>
    <row r="66" spans="1:10" ht="16" x14ac:dyDescent="0.4">
      <c r="A66" s="17"/>
      <c r="B66" s="17"/>
      <c r="C66" s="17"/>
      <c r="D66" s="17"/>
      <c r="E66" s="17">
        <f t="shared" si="6"/>
        <v>0</v>
      </c>
      <c r="F66" s="17"/>
      <c r="G66" s="17"/>
      <c r="H66" s="17"/>
      <c r="I66" s="17"/>
      <c r="J66" s="17">
        <f t="shared" si="7"/>
        <v>0</v>
      </c>
    </row>
    <row r="67" spans="1:10" ht="16" x14ac:dyDescent="0.4">
      <c r="A67" s="17"/>
      <c r="B67" s="17"/>
      <c r="C67" s="17"/>
      <c r="D67" s="17"/>
      <c r="E67" s="17">
        <f t="shared" si="6"/>
        <v>0</v>
      </c>
      <c r="F67" s="17"/>
      <c r="G67" s="17"/>
      <c r="H67" s="17"/>
      <c r="I67" s="17"/>
      <c r="J67" s="17">
        <f t="shared" si="7"/>
        <v>0</v>
      </c>
    </row>
    <row r="68" spans="1:10" ht="16" x14ac:dyDescent="0.4">
      <c r="A68" s="17"/>
      <c r="B68" s="17"/>
      <c r="C68" s="17"/>
      <c r="D68" s="17"/>
      <c r="E68" s="17">
        <f t="shared" si="6"/>
        <v>0</v>
      </c>
      <c r="F68" s="17"/>
      <c r="G68" s="17"/>
      <c r="H68" s="17"/>
      <c r="I68" s="17"/>
      <c r="J68" s="17">
        <f t="shared" si="7"/>
        <v>0</v>
      </c>
    </row>
    <row r="69" spans="1:10" ht="16" x14ac:dyDescent="0.4">
      <c r="A69" s="17"/>
      <c r="B69" s="17"/>
      <c r="C69" s="17"/>
      <c r="D69" s="17"/>
      <c r="E69" s="17">
        <f t="shared" si="6"/>
        <v>0</v>
      </c>
      <c r="F69" s="17"/>
      <c r="G69" s="17"/>
      <c r="H69" s="17"/>
      <c r="I69" s="17"/>
      <c r="J69" s="17">
        <f t="shared" si="7"/>
        <v>0</v>
      </c>
    </row>
    <row r="70" spans="1:10" ht="16" x14ac:dyDescent="0.4">
      <c r="A70" s="17"/>
      <c r="B70" s="17"/>
      <c r="C70" s="17"/>
      <c r="D70" s="17"/>
      <c r="E70" s="17">
        <f t="shared" si="6"/>
        <v>0</v>
      </c>
      <c r="F70" s="17"/>
      <c r="G70" s="17"/>
      <c r="H70" s="17"/>
      <c r="I70" s="17"/>
      <c r="J70" s="17">
        <f t="shared" si="7"/>
        <v>0</v>
      </c>
    </row>
    <row r="71" spans="1:10" ht="16" x14ac:dyDescent="0.4">
      <c r="A71" s="17"/>
      <c r="B71" s="17"/>
      <c r="C71" s="17"/>
      <c r="D71" s="17"/>
      <c r="E71" s="17">
        <f t="shared" si="6"/>
        <v>0</v>
      </c>
      <c r="F71" s="17"/>
      <c r="G71" s="17"/>
      <c r="H71" s="17"/>
      <c r="I71" s="17"/>
      <c r="J71" s="17">
        <f t="shared" si="7"/>
        <v>0</v>
      </c>
    </row>
    <row r="72" spans="1:10" ht="16" x14ac:dyDescent="0.4">
      <c r="A72" s="17"/>
      <c r="B72" s="17"/>
      <c r="C72" s="17"/>
      <c r="D72" s="17"/>
      <c r="E72" s="17">
        <f t="shared" si="6"/>
        <v>0</v>
      </c>
      <c r="F72" s="17"/>
      <c r="G72" s="17"/>
      <c r="H72" s="17"/>
      <c r="I72" s="17"/>
      <c r="J72" s="17">
        <f t="shared" si="7"/>
        <v>0</v>
      </c>
    </row>
    <row r="73" spans="1:10" ht="16" x14ac:dyDescent="0.4">
      <c r="A73" s="28" t="s">
        <v>14</v>
      </c>
      <c r="B73" s="29"/>
      <c r="C73" s="29"/>
      <c r="D73" s="29"/>
      <c r="E73" s="30">
        <f>SUM(E61:E72)</f>
        <v>0</v>
      </c>
      <c r="F73" s="18" t="s">
        <v>14</v>
      </c>
      <c r="G73" s="18"/>
      <c r="H73" s="18"/>
      <c r="I73" s="18"/>
      <c r="J73" s="19">
        <f>SUM(J61:J72)</f>
        <v>0</v>
      </c>
    </row>
    <row r="74" spans="1:10" ht="16" x14ac:dyDescent="0.4">
      <c r="A74" s="31"/>
      <c r="B74" s="31"/>
      <c r="C74" s="31"/>
      <c r="D74" s="31"/>
      <c r="E74" s="32"/>
    </row>
    <row r="75" spans="1:10" ht="32" x14ac:dyDescent="0.35">
      <c r="A75" s="39" t="s">
        <v>21</v>
      </c>
      <c r="B75" s="40"/>
      <c r="C75" s="40"/>
      <c r="D75" s="40"/>
      <c r="E75" s="40"/>
      <c r="F75" s="41" t="s">
        <v>22</v>
      </c>
      <c r="G75" s="41"/>
      <c r="H75" s="41"/>
      <c r="I75" s="41"/>
      <c r="J75" s="42"/>
    </row>
    <row r="76" spans="1:10" ht="16" x14ac:dyDescent="0.4">
      <c r="A76" s="16" t="s">
        <v>9</v>
      </c>
      <c r="B76" s="16" t="s">
        <v>10</v>
      </c>
      <c r="C76" s="16"/>
      <c r="D76" s="16" t="s">
        <v>12</v>
      </c>
      <c r="E76" s="16" t="s">
        <v>13</v>
      </c>
      <c r="F76" s="16" t="s">
        <v>9</v>
      </c>
      <c r="G76" s="16" t="s">
        <v>10</v>
      </c>
      <c r="H76" s="16"/>
      <c r="I76" s="16" t="s">
        <v>12</v>
      </c>
      <c r="J76" s="16" t="s">
        <v>13</v>
      </c>
    </row>
    <row r="77" spans="1:10" ht="16" x14ac:dyDescent="0.4">
      <c r="A77" s="26"/>
      <c r="B77" s="27"/>
      <c r="C77" s="27"/>
      <c r="D77" s="27"/>
      <c r="E77" s="27"/>
      <c r="F77" s="17"/>
      <c r="G77" s="17"/>
      <c r="H77" s="17"/>
      <c r="I77" s="17"/>
      <c r="J77" s="17"/>
    </row>
    <row r="78" spans="1:10" ht="16" x14ac:dyDescent="0.4">
      <c r="A78" s="28" t="s">
        <v>23</v>
      </c>
      <c r="B78" s="29"/>
      <c r="C78" s="29"/>
      <c r="D78" s="29"/>
      <c r="E78" s="27"/>
      <c r="F78" s="18" t="s">
        <v>23</v>
      </c>
      <c r="G78" s="18"/>
      <c r="H78" s="18"/>
      <c r="I78" s="18"/>
      <c r="J78" s="17"/>
    </row>
    <row r="80" spans="1:10" ht="80" x14ac:dyDescent="0.35">
      <c r="A80" s="39" t="s">
        <v>24</v>
      </c>
      <c r="B80" s="40"/>
      <c r="C80" s="40"/>
      <c r="D80" s="40"/>
      <c r="E80" s="43"/>
      <c r="F80" s="41" t="s">
        <v>25</v>
      </c>
      <c r="G80" s="41"/>
      <c r="H80" s="41"/>
      <c r="I80" s="41"/>
      <c r="J80" s="42"/>
    </row>
    <row r="81" spans="1:10" ht="16" x14ac:dyDescent="0.4">
      <c r="A81" s="16" t="s">
        <v>9</v>
      </c>
      <c r="B81" s="16" t="s">
        <v>10</v>
      </c>
      <c r="C81" s="16"/>
      <c r="D81" s="16" t="s">
        <v>12</v>
      </c>
      <c r="E81" s="16" t="s">
        <v>13</v>
      </c>
      <c r="F81" s="16" t="s">
        <v>9</v>
      </c>
      <c r="G81" s="16" t="s">
        <v>10</v>
      </c>
      <c r="H81" s="16"/>
      <c r="I81" s="16" t="s">
        <v>12</v>
      </c>
      <c r="J81" s="16" t="s">
        <v>13</v>
      </c>
    </row>
    <row r="82" spans="1:10" ht="16" x14ac:dyDescent="0.4">
      <c r="A82" s="26"/>
      <c r="B82" s="27"/>
      <c r="C82" s="27"/>
      <c r="D82" s="27"/>
      <c r="E82" s="27">
        <f>B82*C82*D82</f>
        <v>0</v>
      </c>
      <c r="F82" s="17"/>
      <c r="G82" s="17"/>
      <c r="H82" s="17"/>
      <c r="I82" s="17"/>
      <c r="J82" s="17">
        <f>G82*H82*I82</f>
        <v>0</v>
      </c>
    </row>
    <row r="83" spans="1:10" ht="16" x14ac:dyDescent="0.4">
      <c r="A83" s="28" t="s">
        <v>14</v>
      </c>
      <c r="B83" s="29"/>
      <c r="C83" s="29"/>
      <c r="D83" s="29"/>
      <c r="E83" s="27"/>
      <c r="F83" s="18" t="s">
        <v>14</v>
      </c>
      <c r="G83" s="18"/>
      <c r="H83" s="18"/>
      <c r="I83" s="18"/>
      <c r="J83" s="17"/>
    </row>
    <row r="85" spans="1:10" ht="32" x14ac:dyDescent="0.35">
      <c r="A85" s="41" t="s">
        <v>26</v>
      </c>
      <c r="B85" s="41"/>
      <c r="C85" s="41"/>
      <c r="D85" s="41"/>
      <c r="E85" s="42"/>
      <c r="F85" s="41" t="s">
        <v>27</v>
      </c>
      <c r="G85" s="41" t="s">
        <v>28</v>
      </c>
      <c r="H85" s="41">
        <v>40</v>
      </c>
      <c r="I85" s="41" t="s">
        <v>8</v>
      </c>
      <c r="J85" s="42"/>
    </row>
    <row r="86" spans="1:10" ht="16" x14ac:dyDescent="0.4">
      <c r="A86" s="16" t="s">
        <v>9</v>
      </c>
      <c r="B86" s="16" t="s">
        <v>10</v>
      </c>
      <c r="C86" s="16"/>
      <c r="D86" s="16" t="s">
        <v>12</v>
      </c>
      <c r="E86" s="16" t="s">
        <v>13</v>
      </c>
      <c r="F86" s="16" t="s">
        <v>9</v>
      </c>
      <c r="G86" s="16" t="s">
        <v>10</v>
      </c>
      <c r="H86" s="16" t="s">
        <v>11</v>
      </c>
      <c r="I86" s="16" t="s">
        <v>12</v>
      </c>
      <c r="J86" s="16" t="s">
        <v>13</v>
      </c>
    </row>
    <row r="87" spans="1:10" ht="16" x14ac:dyDescent="0.4">
      <c r="A87" s="17"/>
      <c r="B87" s="17"/>
      <c r="C87" s="17"/>
      <c r="D87" s="17"/>
      <c r="E87" s="17">
        <f>B87*C87*D87</f>
        <v>0</v>
      </c>
      <c r="F87" s="17"/>
      <c r="G87" s="17"/>
      <c r="H87" s="17"/>
      <c r="I87" s="17"/>
      <c r="J87" s="17">
        <f>(G87*H87*I87*40)/1000</f>
        <v>0</v>
      </c>
    </row>
    <row r="88" spans="1:10" ht="16" x14ac:dyDescent="0.4">
      <c r="A88" s="17"/>
      <c r="B88" s="17"/>
      <c r="C88" s="17"/>
      <c r="D88" s="17"/>
      <c r="E88" s="17">
        <f t="shared" ref="E88:E98" si="8">B88*C88*D88</f>
        <v>0</v>
      </c>
      <c r="F88" s="17"/>
      <c r="G88" s="17"/>
      <c r="H88" s="17"/>
      <c r="I88" s="17"/>
      <c r="J88" s="17">
        <f t="shared" ref="J88:J98" si="9">(G88*H88*I88*40)/1000</f>
        <v>0</v>
      </c>
    </row>
    <row r="89" spans="1:10" ht="16" x14ac:dyDescent="0.4">
      <c r="A89" s="17"/>
      <c r="B89" s="17"/>
      <c r="C89" s="17"/>
      <c r="D89" s="17"/>
      <c r="E89" s="17">
        <f t="shared" si="8"/>
        <v>0</v>
      </c>
      <c r="F89" s="17"/>
      <c r="G89" s="17"/>
      <c r="H89" s="17"/>
      <c r="I89" s="17"/>
      <c r="J89" s="17">
        <f t="shared" si="9"/>
        <v>0</v>
      </c>
    </row>
    <row r="90" spans="1:10" ht="16" x14ac:dyDescent="0.4">
      <c r="A90" s="17"/>
      <c r="B90" s="17"/>
      <c r="C90" s="17"/>
      <c r="D90" s="17"/>
      <c r="E90" s="17">
        <f t="shared" si="8"/>
        <v>0</v>
      </c>
      <c r="F90" s="17"/>
      <c r="G90" s="17"/>
      <c r="H90" s="17"/>
      <c r="I90" s="17"/>
      <c r="J90" s="17">
        <f t="shared" si="9"/>
        <v>0</v>
      </c>
    </row>
    <row r="91" spans="1:10" ht="16" x14ac:dyDescent="0.4">
      <c r="A91" s="17"/>
      <c r="B91" s="17"/>
      <c r="C91" s="17"/>
      <c r="D91" s="17"/>
      <c r="E91" s="17">
        <f t="shared" si="8"/>
        <v>0</v>
      </c>
      <c r="F91" s="17"/>
      <c r="G91" s="17"/>
      <c r="H91" s="17"/>
      <c r="I91" s="17"/>
      <c r="J91" s="17">
        <f t="shared" si="9"/>
        <v>0</v>
      </c>
    </row>
    <row r="92" spans="1:10" ht="16" x14ac:dyDescent="0.4">
      <c r="A92" s="17"/>
      <c r="B92" s="17"/>
      <c r="C92" s="17"/>
      <c r="D92" s="17"/>
      <c r="E92" s="17">
        <f t="shared" si="8"/>
        <v>0</v>
      </c>
      <c r="F92" s="17"/>
      <c r="G92" s="17"/>
      <c r="H92" s="17"/>
      <c r="I92" s="17"/>
      <c r="J92" s="17">
        <f t="shared" si="9"/>
        <v>0</v>
      </c>
    </row>
    <row r="93" spans="1:10" ht="16" x14ac:dyDescent="0.4">
      <c r="A93" s="17"/>
      <c r="B93" s="17"/>
      <c r="C93" s="17"/>
      <c r="D93" s="17"/>
      <c r="E93" s="17">
        <f t="shared" si="8"/>
        <v>0</v>
      </c>
      <c r="F93" s="17"/>
      <c r="G93" s="17"/>
      <c r="H93" s="17"/>
      <c r="I93" s="17"/>
      <c r="J93" s="17">
        <f t="shared" si="9"/>
        <v>0</v>
      </c>
    </row>
    <row r="94" spans="1:10" ht="16" x14ac:dyDescent="0.4">
      <c r="A94" s="17"/>
      <c r="B94" s="17"/>
      <c r="C94" s="17"/>
      <c r="D94" s="17"/>
      <c r="E94" s="17">
        <f t="shared" si="8"/>
        <v>0</v>
      </c>
      <c r="F94" s="17"/>
      <c r="G94" s="17"/>
      <c r="H94" s="17"/>
      <c r="I94" s="17"/>
      <c r="J94" s="17">
        <f t="shared" si="9"/>
        <v>0</v>
      </c>
    </row>
    <row r="95" spans="1:10" ht="16" x14ac:dyDescent="0.4">
      <c r="A95" s="17"/>
      <c r="B95" s="17"/>
      <c r="C95" s="17"/>
      <c r="D95" s="17"/>
      <c r="E95" s="17">
        <f t="shared" si="8"/>
        <v>0</v>
      </c>
      <c r="F95" s="17"/>
      <c r="G95" s="17"/>
      <c r="H95" s="17"/>
      <c r="I95" s="17"/>
      <c r="J95" s="17">
        <f t="shared" si="9"/>
        <v>0</v>
      </c>
    </row>
    <row r="96" spans="1:10" ht="16" x14ac:dyDescent="0.4">
      <c r="A96" s="17"/>
      <c r="B96" s="17"/>
      <c r="C96" s="17"/>
      <c r="D96" s="17"/>
      <c r="E96" s="17">
        <f t="shared" si="8"/>
        <v>0</v>
      </c>
      <c r="F96" s="17"/>
      <c r="G96" s="17"/>
      <c r="H96" s="17"/>
      <c r="I96" s="17"/>
      <c r="J96" s="17">
        <f t="shared" si="9"/>
        <v>0</v>
      </c>
    </row>
    <row r="97" spans="1:10" ht="16" x14ac:dyDescent="0.4">
      <c r="A97" s="17"/>
      <c r="B97" s="17"/>
      <c r="C97" s="17"/>
      <c r="D97" s="17"/>
      <c r="E97" s="17">
        <f t="shared" si="8"/>
        <v>0</v>
      </c>
      <c r="F97" s="17"/>
      <c r="G97" s="17"/>
      <c r="H97" s="17"/>
      <c r="I97" s="17"/>
      <c r="J97" s="17">
        <f t="shared" si="9"/>
        <v>0</v>
      </c>
    </row>
    <row r="98" spans="1:10" ht="16" x14ac:dyDescent="0.4">
      <c r="A98" s="17"/>
      <c r="B98" s="17"/>
      <c r="C98" s="17"/>
      <c r="D98" s="17"/>
      <c r="E98" s="17">
        <f t="shared" si="8"/>
        <v>0</v>
      </c>
      <c r="F98" s="17"/>
      <c r="G98" s="17"/>
      <c r="H98" s="17"/>
      <c r="I98" s="17"/>
      <c r="J98" s="17">
        <f t="shared" si="9"/>
        <v>0</v>
      </c>
    </row>
    <row r="99" spans="1:10" ht="16" x14ac:dyDescent="0.4">
      <c r="A99" s="18" t="s">
        <v>14</v>
      </c>
      <c r="B99" s="18"/>
      <c r="C99" s="18"/>
      <c r="D99" s="18"/>
      <c r="E99" s="17">
        <f>SUM(E87:E98)</f>
        <v>0</v>
      </c>
      <c r="F99" s="18" t="s">
        <v>14</v>
      </c>
      <c r="G99" s="18"/>
      <c r="H99" s="18"/>
      <c r="I99" s="18"/>
      <c r="J99" s="17">
        <f>SUM(J87:J98)</f>
        <v>0</v>
      </c>
    </row>
    <row r="102" spans="1:10" x14ac:dyDescent="0.35">
      <c r="D102" s="47" t="s">
        <v>31</v>
      </c>
      <c r="E102" s="47"/>
      <c r="F102" s="47">
        <f>E22+J22+E39+J39+E56+J56+E73+J73+E78+J78+E83+J83+J99</f>
        <v>0</v>
      </c>
    </row>
    <row r="103" spans="1:10" ht="32" x14ac:dyDescent="0.4">
      <c r="A103" s="41" t="s">
        <v>29</v>
      </c>
      <c r="B103" s="18" t="s">
        <v>30</v>
      </c>
      <c r="C103" s="44"/>
      <c r="D103" s="47" t="s">
        <v>32</v>
      </c>
      <c r="E103" s="47"/>
      <c r="F103" s="47">
        <f>F102-E56-J99</f>
        <v>0</v>
      </c>
    </row>
    <row r="104" spans="1:10" ht="16" x14ac:dyDescent="0.4">
      <c r="A104" s="18" t="s">
        <v>14</v>
      </c>
      <c r="B104" s="38"/>
      <c r="C104" s="15"/>
      <c r="D104" s="47" t="s">
        <v>34</v>
      </c>
      <c r="E104" s="47"/>
      <c r="F104" s="48" t="e">
        <f>F103/F102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Mero | Going Green</dc:creator>
  <cp:lastModifiedBy>Mari Mero | Going Green</cp:lastModifiedBy>
  <dcterms:created xsi:type="dcterms:W3CDTF">2024-04-10T11:20:37Z</dcterms:created>
  <dcterms:modified xsi:type="dcterms:W3CDTF">2024-04-10T11:55:54Z</dcterms:modified>
</cp:coreProperties>
</file>